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5480" windowHeight="9795" tabRatio="524"/>
  </bookViews>
  <sheets>
    <sheet name="прил.2 " sheetId="15" r:id="rId1"/>
  </sheets>
  <externalReferences>
    <externalReference r:id="rId2"/>
    <externalReference r:id="rId3"/>
  </externalReferences>
  <calcPr calcId="145621" calcMode="autoNoTable" calcOnSave="0"/>
</workbook>
</file>

<file path=xl/calcChain.xml><?xml version="1.0" encoding="utf-8"?>
<calcChain xmlns="http://schemas.openxmlformats.org/spreadsheetml/2006/main">
  <c r="A25" i="15" l="1"/>
  <c r="A24" i="15" l="1"/>
  <c r="L19" i="15" l="1"/>
  <c r="L18" i="15"/>
  <c r="L17" i="15"/>
  <c r="L16" i="15"/>
  <c r="Q19" i="15" l="1"/>
  <c r="Q18" i="15"/>
  <c r="Q17" i="15"/>
  <c r="Q16" i="15"/>
  <c r="G19" i="15" l="1"/>
  <c r="G18" i="15"/>
  <c r="G17" i="15"/>
  <c r="G16" i="15"/>
  <c r="O20" i="15" l="1"/>
  <c r="Q20" i="15" s="1"/>
</calcChain>
</file>

<file path=xl/sharedStrings.xml><?xml version="1.0" encoding="utf-8"?>
<sst xmlns="http://schemas.openxmlformats.org/spreadsheetml/2006/main" count="95" uniqueCount="66">
  <si>
    <t>объем бюджетных ассигнований на содержание имущества</t>
  </si>
  <si>
    <t>наименование показателя/единица измерения объёма муниципальных услуг (работ)</t>
  </si>
  <si>
    <t xml:space="preserve">объем муниципальных услуг (работ) в натуральном выражении </t>
  </si>
  <si>
    <t>норматив затрат на оказание единицы муниципальной услуги (выполнение работы)</t>
  </si>
  <si>
    <t>Наименование муниципальной  услуги (работы)</t>
  </si>
  <si>
    <t xml:space="preserve">Оказание скорой медицинской помощи </t>
  </si>
  <si>
    <t>вызов</t>
  </si>
  <si>
    <t xml:space="preserve">Оказание первичной медико-санитарной помощи в амбулаторных условиях </t>
  </si>
  <si>
    <t>посещение</t>
  </si>
  <si>
    <t xml:space="preserve">Оказание первичной медико-санитарной помощи в условиях дневных стационаров </t>
  </si>
  <si>
    <t>паценто-день</t>
  </si>
  <si>
    <t xml:space="preserve">Оказание первичной медико-санитарной помощи в стационарных условиях </t>
  </si>
  <si>
    <t>койко-день</t>
  </si>
  <si>
    <t xml:space="preserve"> Выполнение работ по обеспечению деятельности учреждений</t>
  </si>
  <si>
    <t>объем бюджетных ассигнований на оказание муниципальной услуги (выполнение работы)</t>
  </si>
  <si>
    <t>объем бюджетных ассигнований на финансовое обеспечение оказания муниципальной услуги (работы)</t>
  </si>
  <si>
    <t>Отчетный год</t>
  </si>
  <si>
    <t>Текущий год</t>
  </si>
  <si>
    <t>Очередной год</t>
  </si>
  <si>
    <t>Первый год планового периода</t>
  </si>
  <si>
    <t>Второй год планового периода</t>
  </si>
  <si>
    <t>Часть 1 "Услуги"</t>
  </si>
  <si>
    <t>Часчть 2 "Работы"</t>
  </si>
  <si>
    <t>тыс. руб</t>
  </si>
  <si>
    <t>Муниципальное задание</t>
  </si>
  <si>
    <t>Муниципальное бюджетное лечебно-профилактическое учреждение "Центральная городская больница города Югорска"</t>
  </si>
  <si>
    <t>(наименование учреждения города Югорска"</t>
  </si>
  <si>
    <t>Объем бюджетных ассигнований на финансовое обеспечение выполнения муниципального задания на оказание муниципальных услуг (выполнение муниципальных работ)</t>
  </si>
  <si>
    <r>
      <t xml:space="preserve">на </t>
    </r>
    <r>
      <rPr>
        <b/>
        <sz val="12"/>
        <rFont val="Times New Roman"/>
        <family val="1"/>
        <charset val="204"/>
      </rPr>
      <t>2012</t>
    </r>
    <r>
      <rPr>
        <sz val="12"/>
        <rFont val="Times New Roman"/>
        <family val="1"/>
        <charset val="204"/>
      </rPr>
      <t xml:space="preserve"> год и плановый период </t>
    </r>
    <r>
      <rPr>
        <b/>
        <sz val="12"/>
        <rFont val="Times New Roman"/>
        <family val="1"/>
        <charset val="204"/>
      </rPr>
      <t>2013 и 2014</t>
    </r>
    <r>
      <rPr>
        <sz val="12"/>
        <rFont val="Times New Roman"/>
        <family val="1"/>
        <charset val="204"/>
      </rPr>
      <t xml:space="preserve"> годов</t>
    </r>
  </si>
  <si>
    <t>10 200 (средства окружного бюджета)</t>
  </si>
  <si>
    <t>281 180 (средства ОМС) 45 350 (средства окружного бюджета)</t>
  </si>
  <si>
    <t>13 590 (средства ОМС)</t>
  </si>
  <si>
    <t>67 500 (средства ОМС) 1 200 (средства окружного бюджета)</t>
  </si>
  <si>
    <t>32 270,8 (средства окружного бюджета)</t>
  </si>
  <si>
    <t>10 020 (средства  муниципальногобюджета)</t>
  </si>
  <si>
    <t>267 800 (средства ОМС) 42 530 (средства муниципального бюджета)</t>
  </si>
  <si>
    <t>13 220 (средства ОМС) 180 (средства муниципального бюджета)</t>
  </si>
  <si>
    <t>70 960 (средства ОМС) 950 (средства муниципального бюджета)</t>
  </si>
  <si>
    <t>10 200 (средства муниципального бюджета)</t>
  </si>
  <si>
    <t>257 220 (средства ОМС) 112 290 (средства муниципального бюджета)</t>
  </si>
  <si>
    <t>13 380 (средства ОМС) 260 (средства муниципального бюджета)</t>
  </si>
  <si>
    <t>70 890 (средства ОМС) 3 580 (средства муниципального бюджета)</t>
  </si>
  <si>
    <t>24 890,0 (средства  муниципальногобюджета)</t>
  </si>
  <si>
    <t>61 690,0 (средства ОМС) 100 770,0 (средства муниципального бюджета)</t>
  </si>
  <si>
    <t>6 230,0 (средства ОМС) 11 910,0 (средства муниципального бюджета)</t>
  </si>
  <si>
    <t>82 240,0 (средства ОМС) 175 500,0 (средства муниципального бюджета)</t>
  </si>
  <si>
    <t>* Данных об объемах финансирования за счет средств ОМС на 2013 и 2014 годы не поступало.</t>
  </si>
  <si>
    <r>
      <rPr>
        <sz val="8"/>
        <rFont val="Times New Roman"/>
        <family val="1"/>
        <charset val="204"/>
      </rPr>
      <t xml:space="preserve">44 541,0 </t>
    </r>
    <r>
      <rPr>
        <sz val="10"/>
        <rFont val="Times New Roman"/>
        <family val="1"/>
        <charset val="204"/>
      </rPr>
      <t>(средства муниципального бюджеат)</t>
    </r>
  </si>
  <si>
    <t>6018,1 (средства муниципального бюджета)</t>
  </si>
  <si>
    <t>6459,3 (средства муниципального бюджета)</t>
  </si>
  <si>
    <t>5 532,0      (средства муниципального бюджета)</t>
  </si>
  <si>
    <t>50 073,0 (средства муниципального бюджета)</t>
  </si>
  <si>
    <t>54 539,5 (средства муниципального бюджета)</t>
  </si>
  <si>
    <t>48 521,4 (средства муниципального бюджета)</t>
  </si>
  <si>
    <t>58 884,5 (средства муниципального бюджета)</t>
  </si>
  <si>
    <t>52 425,2 (средства муниципального бюджета)</t>
  </si>
  <si>
    <t>209 930,0 (средства ОМС) 17 627,5 (средства окружного бюджета)</t>
  </si>
  <si>
    <t>230 660,0 (средства ОМС) 4 287,6 (средства окружного бюджета)</t>
  </si>
  <si>
    <t xml:space="preserve">18 080,0 (средства ОМС) </t>
  </si>
  <si>
    <t>3163,8 (средства окружного бюджета)</t>
  </si>
  <si>
    <t>2554,3 (средства окружного бюджета)</t>
  </si>
  <si>
    <t>403,6 (средства окружного бюджета)</t>
  </si>
  <si>
    <t>29 453,5 (средства  муниципальногобюджета)</t>
  </si>
  <si>
    <t>131 702,0 (средства ОМС) 89 246,0 (средства муниципального бюджета)</t>
  </si>
  <si>
    <t>5 329,0 (средства ОМС) 639,0 (средства муниципального бюджета)</t>
  </si>
  <si>
    <t>171 697,0 (средства ОМС) 100 480,0 (средства муниципального бюджета)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</si>
</sst>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sz val="8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5" fillId="0" borderId="0" xfId="0" applyFont="1"/>
    <xf numFmtId="49" fontId="5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2" fillId="0" borderId="0" xfId="0" applyFont="1" applyBorder="1" applyAlignment="1">
      <alignment horizontal="right"/>
    </xf>
    <xf numFmtId="0" fontId="5" fillId="0" borderId="0" xfId="0" applyFont="1" applyBorder="1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2" fontId="2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1" fillId="0" borderId="4" xfId="0" applyFont="1" applyBorder="1"/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/>
    <xf numFmtId="0" fontId="11" fillId="0" borderId="5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/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center"/>
    </xf>
    <xf numFmtId="2" fontId="17" fillId="0" borderId="13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2" fontId="17" fillId="0" borderId="8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/>
    <xf numFmtId="49" fontId="10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wrapText="1"/>
    </xf>
    <xf numFmtId="2" fontId="10" fillId="0" borderId="12" xfId="0" applyNumberFormat="1" applyFont="1" applyBorder="1" applyAlignment="1">
      <alignment horizont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1&#1072;%20&#1087;&#1086;%20&#1085;&#1072;&#1096;&#1077;&#1084;&#10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ullabaeva_EA/&#1052;&#1086;&#1080;%20&#1076;&#1086;&#1082;&#1091;&#1084;&#1077;&#1085;&#1090;&#1099;/&#1044;&#1086;&#1082;&#1091;&#1084;&#1077;&#1085;&#1090;&#1099;%20&#1052;&#1091;&#1083;&#1083;&#1072;&#1073;&#1072;&#1077;&#1074;&#1086;&#1081;/&#1073;&#1102;&#1076;&#1078;&#1077;&#1090;/&#1041;&#1102;&#1076;&#1078;&#1077;&#1090;%202012-2014/&#1052;&#1077;&#1090;&#1086;&#1076;&#1080;&#1095;&#1077;&#1089;&#1082;&#1080;&#1077;%20&#1088;&#1077;&#1082;&#1086;&#1084;&#1077;&#1085;&#1076;&#1072;&#1094;&#1080;&#1080;%20&#1087;&#1086;%20&#1087;&#1083;&#1072;&#1085;&#1080;&#1088;&#1086;&#1074;&#1072;&#1085;&#1080;&#1102;%20&#1073;&#1102;&#1076;&#1078;&#1077;&#1090;&#1085;&#1099;&#1093;%20&#1072;&#1089;&#1089;&#1075;&#1085;&#1086;&#1074;&#1072;&#1085;&#1080;&#1081;/&#1055;&#1088;&#1080;&#1083;&#1086;&#1078;&#1077;&#1085;&#1080;&#1077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2 "/>
    </sheetNames>
    <sheetDataSet>
      <sheetData sheetId="0">
        <row r="23">
          <cell r="A23" t="str">
            <v>* Данных об объемах финансирования за счет средств ОМС на 2013 и 2014 годы не поступало.</v>
          </cell>
        </row>
        <row r="24">
          <cell r="A24" t="str">
            <v>Норматив финансовых затрат на единицу объема медицинской помощи рассчитывается на скорую медицинскую помощь, фтизиатрию, психиатрию, венерологию, Вич, Спид и на оказание экстренной медицинской помощи гражданам без страхового полиса обязательного медицинского страхования.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2 "/>
    </sheetNames>
    <sheetDataSet>
      <sheetData sheetId="0">
        <row r="25">
          <cell r="A25" t="str">
            <v>Нормативы финансовых затрат на средства окружного бюджета (субвенцию) и средства фонда обязательного страхования устанавливаются с ежегодно утверждаемой программой государственных гарантий оказания гражданам Российской федерации бесплатной медицинской помощи в Ханты-Мансийском автономном округе - Югре.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37"/>
  <sheetViews>
    <sheetView tabSelected="1" topLeftCell="A10" zoomScale="90" workbookViewId="0">
      <selection activeCell="O28" sqref="O28"/>
    </sheetView>
  </sheetViews>
  <sheetFormatPr defaultRowHeight="15" x14ac:dyDescent="0.2"/>
  <cols>
    <col min="1" max="1" width="16.7109375" style="1" customWidth="1"/>
    <col min="2" max="2" width="9.5703125" style="1" customWidth="1"/>
    <col min="3" max="3" width="11.5703125" style="2" customWidth="1"/>
    <col min="4" max="4" width="11.140625" style="2" customWidth="1"/>
    <col min="5" max="5" width="12" style="2" customWidth="1"/>
    <col min="6" max="6" width="10.28515625" style="2" customWidth="1"/>
    <col min="7" max="7" width="12" style="2" customWidth="1"/>
    <col min="8" max="8" width="11" style="2" customWidth="1"/>
    <col min="9" max="9" width="11.5703125" style="2" customWidth="1"/>
    <col min="10" max="10" width="11.28515625" style="1" customWidth="1"/>
    <col min="11" max="11" width="10.42578125" style="1" customWidth="1"/>
    <col min="12" max="12" width="11.5703125" style="1" customWidth="1"/>
    <col min="13" max="13" width="10.5703125" style="1" customWidth="1"/>
    <col min="14" max="14" width="10.42578125" style="1" customWidth="1"/>
    <col min="15" max="15" width="11.85546875" style="1" customWidth="1"/>
    <col min="16" max="16" width="12" style="1" customWidth="1"/>
    <col min="17" max="17" width="11.7109375" style="1" customWidth="1"/>
    <col min="18" max="18" width="11.28515625" style="1" customWidth="1"/>
    <col min="19" max="19" width="11.85546875" style="1" customWidth="1"/>
    <col min="20" max="20" width="11.7109375" style="1" customWidth="1"/>
    <col min="21" max="21" width="10.85546875" style="1" customWidth="1"/>
    <col min="22" max="22" width="11.42578125" style="1" customWidth="1"/>
    <col min="23" max="23" width="11.28515625" style="1" customWidth="1"/>
    <col min="24" max="24" width="10.7109375" style="1" customWidth="1"/>
    <col min="25" max="25" width="11" style="1" customWidth="1"/>
    <col min="26" max="26" width="10.5703125" style="1" customWidth="1"/>
    <col min="27" max="27" width="11.85546875" style="1" customWidth="1"/>
    <col min="28" max="16384" width="9.140625" style="1"/>
  </cols>
  <sheetData>
    <row r="1" spans="1:27" ht="15.75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27" x14ac:dyDescent="0.2">
      <c r="H2" s="3"/>
      <c r="I2" s="3"/>
      <c r="J2" s="4"/>
      <c r="L2" s="4"/>
      <c r="M2" s="5"/>
    </row>
    <row r="3" spans="1:27" x14ac:dyDescent="0.2">
      <c r="C3" s="6"/>
      <c r="D3" s="6"/>
      <c r="E3" s="6"/>
      <c r="F3" s="6"/>
      <c r="G3" s="6"/>
      <c r="H3" s="7"/>
      <c r="I3" s="7"/>
      <c r="J3" s="7"/>
      <c r="L3" s="4"/>
      <c r="M3" s="8"/>
    </row>
    <row r="4" spans="1:27" ht="18.75" x14ac:dyDescent="0.3">
      <c r="A4" s="92" t="s">
        <v>24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</row>
    <row r="5" spans="1:27" ht="15.75" x14ac:dyDescent="0.25">
      <c r="A5" s="93" t="s">
        <v>25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</row>
    <row r="6" spans="1:27" ht="9" customHeight="1" x14ac:dyDescent="0.2">
      <c r="A6" s="94" t="s">
        <v>26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</row>
    <row r="7" spans="1:27" ht="9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ht="15.75" x14ac:dyDescent="0.25">
      <c r="A8" s="95" t="s">
        <v>28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</row>
    <row r="9" spans="1:27" ht="15.75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5.75" x14ac:dyDescent="0.25">
      <c r="A10" s="93" t="s">
        <v>27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</row>
    <row r="11" spans="1:27" ht="15.75" x14ac:dyDescent="0.25">
      <c r="A11" s="23"/>
      <c r="B11" s="23"/>
      <c r="C11" s="24"/>
      <c r="D11" s="24"/>
      <c r="E11" s="24"/>
      <c r="F11" s="24"/>
      <c r="G11" s="24"/>
      <c r="H11" s="24"/>
      <c r="I11" s="24"/>
      <c r="J11" s="25"/>
      <c r="K11" s="21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 t="s">
        <v>23</v>
      </c>
    </row>
    <row r="12" spans="1:27" ht="15.75" customHeight="1" x14ac:dyDescent="0.25">
      <c r="A12" s="80" t="s">
        <v>4</v>
      </c>
      <c r="B12" s="84" t="s">
        <v>1</v>
      </c>
      <c r="C12" s="87" t="s">
        <v>16</v>
      </c>
      <c r="D12" s="87"/>
      <c r="E12" s="87"/>
      <c r="F12" s="87"/>
      <c r="G12" s="87"/>
      <c r="H12" s="88" t="s">
        <v>17</v>
      </c>
      <c r="I12" s="88"/>
      <c r="J12" s="88"/>
      <c r="K12" s="88"/>
      <c r="L12" s="88"/>
      <c r="M12" s="89" t="s">
        <v>18</v>
      </c>
      <c r="N12" s="89"/>
      <c r="O12" s="89"/>
      <c r="P12" s="89"/>
      <c r="Q12" s="89"/>
      <c r="R12" s="96" t="s">
        <v>19</v>
      </c>
      <c r="S12" s="96"/>
      <c r="T12" s="96"/>
      <c r="U12" s="96"/>
      <c r="V12" s="96"/>
      <c r="W12" s="96" t="s">
        <v>20</v>
      </c>
      <c r="X12" s="96"/>
      <c r="Y12" s="96"/>
      <c r="Z12" s="96"/>
      <c r="AA12" s="96"/>
    </row>
    <row r="13" spans="1:27" ht="25.5" customHeight="1" x14ac:dyDescent="0.2">
      <c r="A13" s="81"/>
      <c r="B13" s="85"/>
      <c r="C13" s="83" t="s">
        <v>2</v>
      </c>
      <c r="D13" s="80" t="s">
        <v>3</v>
      </c>
      <c r="E13" s="80" t="s">
        <v>14</v>
      </c>
      <c r="F13" s="82" t="s">
        <v>0</v>
      </c>
      <c r="G13" s="82" t="s">
        <v>15</v>
      </c>
      <c r="H13" s="83" t="s">
        <v>2</v>
      </c>
      <c r="I13" s="80" t="s">
        <v>3</v>
      </c>
      <c r="J13" s="80" t="s">
        <v>14</v>
      </c>
      <c r="K13" s="82" t="s">
        <v>0</v>
      </c>
      <c r="L13" s="82" t="s">
        <v>15</v>
      </c>
      <c r="M13" s="83" t="s">
        <v>2</v>
      </c>
      <c r="N13" s="80" t="s">
        <v>3</v>
      </c>
      <c r="O13" s="80" t="s">
        <v>14</v>
      </c>
      <c r="P13" s="82" t="s">
        <v>0</v>
      </c>
      <c r="Q13" s="90" t="s">
        <v>15</v>
      </c>
      <c r="R13" s="83" t="s">
        <v>2</v>
      </c>
      <c r="S13" s="80" t="s">
        <v>3</v>
      </c>
      <c r="T13" s="80" t="s">
        <v>14</v>
      </c>
      <c r="U13" s="82" t="s">
        <v>0</v>
      </c>
      <c r="V13" s="82" t="s">
        <v>15</v>
      </c>
      <c r="W13" s="83" t="s">
        <v>2</v>
      </c>
      <c r="X13" s="80" t="s">
        <v>3</v>
      </c>
      <c r="Y13" s="80" t="s">
        <v>14</v>
      </c>
      <c r="Z13" s="82" t="s">
        <v>0</v>
      </c>
      <c r="AA13" s="82" t="s">
        <v>15</v>
      </c>
    </row>
    <row r="14" spans="1:27" ht="89.25" customHeight="1" x14ac:dyDescent="0.2">
      <c r="A14" s="81"/>
      <c r="B14" s="86"/>
      <c r="C14" s="83"/>
      <c r="D14" s="80"/>
      <c r="E14" s="80"/>
      <c r="F14" s="82"/>
      <c r="G14" s="82"/>
      <c r="H14" s="83"/>
      <c r="I14" s="80"/>
      <c r="J14" s="80"/>
      <c r="K14" s="82"/>
      <c r="L14" s="82"/>
      <c r="M14" s="83"/>
      <c r="N14" s="80"/>
      <c r="O14" s="80"/>
      <c r="P14" s="82"/>
      <c r="Q14" s="90"/>
      <c r="R14" s="83"/>
      <c r="S14" s="80"/>
      <c r="T14" s="80"/>
      <c r="U14" s="82"/>
      <c r="V14" s="82"/>
      <c r="W14" s="83"/>
      <c r="X14" s="80"/>
      <c r="Y14" s="80"/>
      <c r="Z14" s="82"/>
      <c r="AA14" s="82"/>
    </row>
    <row r="15" spans="1:27" ht="18" customHeight="1" thickBot="1" x14ac:dyDescent="0.3">
      <c r="A15" s="27" t="s">
        <v>21</v>
      </c>
      <c r="B15" s="28"/>
      <c r="C15" s="29"/>
      <c r="D15" s="28"/>
      <c r="E15" s="72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30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ht="46.5" thickBot="1" x14ac:dyDescent="0.3">
      <c r="A16" s="32" t="s">
        <v>5</v>
      </c>
      <c r="B16" s="33" t="s">
        <v>6</v>
      </c>
      <c r="C16" s="70" t="s">
        <v>34</v>
      </c>
      <c r="D16" s="34"/>
      <c r="E16" s="70" t="s">
        <v>42</v>
      </c>
      <c r="F16" s="34"/>
      <c r="G16" s="36" t="str">
        <f>E16</f>
        <v>24 890,0 (средства  муниципальногобюджета)</v>
      </c>
      <c r="H16" s="70" t="s">
        <v>38</v>
      </c>
      <c r="I16" s="35"/>
      <c r="J16" s="70" t="s">
        <v>62</v>
      </c>
      <c r="K16" s="35"/>
      <c r="L16" s="36" t="str">
        <f>J16</f>
        <v>29 453,5 (средства  муниципальногобюджета)</v>
      </c>
      <c r="M16" s="70" t="s">
        <v>29</v>
      </c>
      <c r="N16" s="37" t="s">
        <v>59</v>
      </c>
      <c r="O16" s="36" t="s">
        <v>33</v>
      </c>
      <c r="P16" s="38"/>
      <c r="Q16" s="77" t="str">
        <f>O16</f>
        <v>32 270,8 (средства окружного бюджета)</v>
      </c>
      <c r="R16" s="70" t="s">
        <v>29</v>
      </c>
      <c r="S16" s="73"/>
      <c r="T16" s="36"/>
      <c r="U16" s="39"/>
      <c r="V16" s="39"/>
      <c r="W16" s="70" t="s">
        <v>29</v>
      </c>
      <c r="X16" s="73">
        <v>3163.8</v>
      </c>
      <c r="Y16" s="36" t="s">
        <v>33</v>
      </c>
      <c r="Z16" s="39"/>
      <c r="AA16" s="39"/>
    </row>
    <row r="17" spans="1:27" ht="81" customHeight="1" thickBot="1" x14ac:dyDescent="0.3">
      <c r="A17" s="40" t="s">
        <v>7</v>
      </c>
      <c r="B17" s="41" t="s">
        <v>8</v>
      </c>
      <c r="C17" s="71" t="s">
        <v>35</v>
      </c>
      <c r="D17" s="42"/>
      <c r="E17" s="71" t="s">
        <v>43</v>
      </c>
      <c r="F17" s="42"/>
      <c r="G17" s="36" t="str">
        <f t="shared" ref="G17:G19" si="0">E17</f>
        <v>61 690,0 (средства ОМС) 100 770,0 (средства муниципального бюджета)</v>
      </c>
      <c r="H17" s="71" t="s">
        <v>39</v>
      </c>
      <c r="I17" s="43"/>
      <c r="J17" s="71" t="s">
        <v>63</v>
      </c>
      <c r="K17" s="43"/>
      <c r="L17" s="44" t="str">
        <f>J17</f>
        <v>131 702,0 (средства ОМС) 89 246,0 (средства муниципального бюджета)</v>
      </c>
      <c r="M17" s="71" t="s">
        <v>30</v>
      </c>
      <c r="N17" s="40" t="s">
        <v>61</v>
      </c>
      <c r="O17" s="71" t="s">
        <v>56</v>
      </c>
      <c r="P17" s="45"/>
      <c r="Q17" s="77" t="str">
        <f t="shared" ref="Q17:Q19" si="1">O17</f>
        <v>209 930,0 (средства ОМС) 17 627,5 (средства окружного бюджета)</v>
      </c>
      <c r="R17" s="71" t="s">
        <v>30</v>
      </c>
      <c r="S17" s="45"/>
      <c r="T17" s="45"/>
      <c r="U17" s="45"/>
      <c r="V17" s="45"/>
      <c r="W17" s="71" t="s">
        <v>30</v>
      </c>
      <c r="X17" s="45"/>
      <c r="Y17" s="45"/>
      <c r="Z17" s="45"/>
      <c r="AA17" s="45"/>
    </row>
    <row r="18" spans="1:27" ht="68.25" thickBot="1" x14ac:dyDescent="0.3">
      <c r="A18" s="40" t="s">
        <v>9</v>
      </c>
      <c r="B18" s="40" t="s">
        <v>10</v>
      </c>
      <c r="C18" s="71" t="s">
        <v>36</v>
      </c>
      <c r="D18" s="42"/>
      <c r="E18" s="71" t="s">
        <v>44</v>
      </c>
      <c r="F18" s="42"/>
      <c r="G18" s="36" t="str">
        <f t="shared" si="0"/>
        <v>6 230,0 (средства ОМС) 11 910,0 (средства муниципального бюджета)</v>
      </c>
      <c r="H18" s="71" t="s">
        <v>40</v>
      </c>
      <c r="I18" s="43"/>
      <c r="J18" s="71" t="s">
        <v>64</v>
      </c>
      <c r="K18" s="43"/>
      <c r="L18" s="44" t="str">
        <f>J18</f>
        <v>5 329,0 (средства ОМС) 639,0 (средства муниципального бюджета)</v>
      </c>
      <c r="M18" s="71" t="s">
        <v>31</v>
      </c>
      <c r="N18" s="45"/>
      <c r="O18" s="71" t="s">
        <v>58</v>
      </c>
      <c r="P18" s="45"/>
      <c r="Q18" s="78" t="str">
        <f t="shared" si="1"/>
        <v xml:space="preserve">18 080,0 (средства ОМС) </v>
      </c>
      <c r="R18" s="71" t="s">
        <v>31</v>
      </c>
      <c r="S18" s="45"/>
      <c r="T18" s="45"/>
      <c r="U18" s="45"/>
      <c r="V18" s="45"/>
      <c r="W18" s="71" t="s">
        <v>31</v>
      </c>
      <c r="X18" s="45"/>
      <c r="Y18" s="45"/>
      <c r="Z18" s="45"/>
      <c r="AA18" s="45"/>
    </row>
    <row r="19" spans="1:27" ht="75.75" customHeight="1" x14ac:dyDescent="0.25">
      <c r="A19" s="40" t="s">
        <v>11</v>
      </c>
      <c r="B19" s="41" t="s">
        <v>12</v>
      </c>
      <c r="C19" s="71" t="s">
        <v>37</v>
      </c>
      <c r="D19" s="46"/>
      <c r="E19" s="71" t="s">
        <v>45</v>
      </c>
      <c r="F19" s="47"/>
      <c r="G19" s="36" t="str">
        <f t="shared" si="0"/>
        <v>82 240,0 (средства ОМС) 175 500,0 (средства муниципального бюджета)</v>
      </c>
      <c r="H19" s="71" t="s">
        <v>41</v>
      </c>
      <c r="I19" s="47"/>
      <c r="J19" s="71" t="s">
        <v>65</v>
      </c>
      <c r="K19" s="48"/>
      <c r="L19" s="49" t="str">
        <f>J19</f>
        <v>171 697,0 (средства ОМС) 100 480,0 (средства муниципального бюджета)</v>
      </c>
      <c r="M19" s="71" t="s">
        <v>32</v>
      </c>
      <c r="N19" s="50" t="s">
        <v>60</v>
      </c>
      <c r="O19" s="71" t="s">
        <v>57</v>
      </c>
      <c r="P19" s="51"/>
      <c r="Q19" s="77" t="str">
        <f t="shared" si="1"/>
        <v>230 660,0 (средства ОМС) 4 287,6 (средства окружного бюджета)</v>
      </c>
      <c r="R19" s="71" t="s">
        <v>32</v>
      </c>
      <c r="S19" s="45"/>
      <c r="T19" s="45"/>
      <c r="U19" s="45"/>
      <c r="V19" s="45"/>
      <c r="W19" s="71" t="s">
        <v>32</v>
      </c>
      <c r="X19" s="45"/>
      <c r="Y19" s="45"/>
      <c r="Z19" s="45"/>
      <c r="AA19" s="45"/>
    </row>
    <row r="20" spans="1:27" ht="16.5" thickBot="1" x14ac:dyDescent="0.3">
      <c r="A20" s="52" t="s">
        <v>22</v>
      </c>
      <c r="B20" s="53"/>
      <c r="C20" s="54"/>
      <c r="D20" s="54"/>
      <c r="E20" s="55"/>
      <c r="F20" s="54"/>
      <c r="G20" s="55"/>
      <c r="H20" s="54"/>
      <c r="I20" s="54"/>
      <c r="J20" s="56"/>
      <c r="K20" s="57"/>
      <c r="L20" s="58"/>
      <c r="M20" s="59"/>
      <c r="N20" s="31"/>
      <c r="O20" s="60">
        <f t="shared" ref="O20" si="2">M20*N20</f>
        <v>0</v>
      </c>
      <c r="P20" s="31"/>
      <c r="Q20" s="61">
        <f t="shared" ref="Q20" si="3">O20+P20</f>
        <v>0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ht="51" thickBot="1" x14ac:dyDescent="0.3">
      <c r="A21" s="62" t="s">
        <v>13</v>
      </c>
      <c r="B21" s="63"/>
      <c r="C21" s="64"/>
      <c r="D21" s="64"/>
      <c r="E21" s="65"/>
      <c r="F21" s="64"/>
      <c r="G21" s="65"/>
      <c r="H21" s="66"/>
      <c r="I21" s="66"/>
      <c r="J21" s="67"/>
      <c r="K21" s="66"/>
      <c r="L21" s="68"/>
      <c r="M21" s="62"/>
      <c r="N21" s="69"/>
      <c r="O21" s="74" t="s">
        <v>47</v>
      </c>
      <c r="P21" s="75" t="s">
        <v>50</v>
      </c>
      <c r="Q21" s="76" t="s">
        <v>51</v>
      </c>
      <c r="R21" s="69"/>
      <c r="S21" s="69"/>
      <c r="T21" s="75" t="s">
        <v>53</v>
      </c>
      <c r="U21" s="75" t="s">
        <v>48</v>
      </c>
      <c r="V21" s="75" t="s">
        <v>52</v>
      </c>
      <c r="W21" s="69"/>
      <c r="X21" s="69"/>
      <c r="Y21" s="75" t="s">
        <v>55</v>
      </c>
      <c r="Z21" s="75" t="s">
        <v>49</v>
      </c>
      <c r="AA21" s="75" t="s">
        <v>54</v>
      </c>
    </row>
    <row r="22" spans="1:27" x14ac:dyDescent="0.2">
      <c r="A22" s="13"/>
      <c r="B22" s="10"/>
      <c r="C22" s="11"/>
      <c r="D22" s="11"/>
      <c r="E22" s="17"/>
      <c r="F22" s="11"/>
      <c r="G22" s="17"/>
      <c r="H22" s="12"/>
      <c r="I22" s="12"/>
      <c r="J22" s="18"/>
      <c r="K22" s="12"/>
      <c r="L22" s="19"/>
      <c r="M22" s="13"/>
      <c r="N22" s="9"/>
      <c r="O22" s="20"/>
      <c r="P22" s="9"/>
      <c r="Q22" s="20"/>
    </row>
    <row r="23" spans="1:27" ht="18" customHeight="1" x14ac:dyDescent="0.2">
      <c r="A23" s="91" t="s">
        <v>46</v>
      </c>
      <c r="B23" s="91"/>
      <c r="C23" s="91"/>
      <c r="D23" s="91"/>
      <c r="E23" s="91"/>
      <c r="F23" s="91"/>
      <c r="G23" s="91"/>
      <c r="H23" s="91"/>
      <c r="I23" s="91"/>
      <c r="J23" s="18"/>
      <c r="K23" s="12"/>
      <c r="L23" s="19"/>
      <c r="M23" s="13"/>
      <c r="N23" s="9"/>
      <c r="O23" s="20"/>
      <c r="P23" s="9"/>
      <c r="Q23" s="20"/>
    </row>
    <row r="24" spans="1:27" x14ac:dyDescent="0.2">
      <c r="A24" s="97" t="str">
        <f>'[1]прил.2 '!$A$24</f>
        <v>Норматив финансовых затрат на единицу объема медицинской помощи рассчитывается на скорую медицинскую помощь, фтизиатрию, психиатрию, венерологию, Вич, Спид и на оказание экстренной медицинской помощи гражданам без страхового полиса обязательного медицинского страхования.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</row>
    <row r="25" spans="1:27" x14ac:dyDescent="0.2">
      <c r="A25" s="98" t="str">
        <f>'[2]прил.2 '!$A$25</f>
        <v>Нормативы финансовых затрат на средства окружного бюджета (субвенцию) и средства фонда обязательного страхования устанавливаются с ежегодно утверждаемой программой государственных гарантий оказания гражданам Российской федерации бесплатной медицинской помощи в Ханты-Мансийском автономном округе - Югре.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</row>
    <row r="26" spans="1:27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27" s="15" customFormat="1" x14ac:dyDescent="0.25">
      <c r="A27"/>
    </row>
    <row r="28" spans="1:27" s="15" customFormat="1" x14ac:dyDescent="0.25">
      <c r="A28"/>
    </row>
    <row r="29" spans="1:27" s="15" customFormat="1" x14ac:dyDescent="0.25">
      <c r="A29"/>
    </row>
    <row r="30" spans="1:27" s="15" customFormat="1" x14ac:dyDescent="0.25"/>
    <row r="31" spans="1:27" s="15" customFormat="1" ht="15" customHeight="1" x14ac:dyDescent="0.25"/>
    <row r="32" spans="1:27" s="15" customFormat="1" x14ac:dyDescent="0.25">
      <c r="A32"/>
    </row>
    <row r="33" spans="1:1" s="15" customFormat="1" x14ac:dyDescent="0.25">
      <c r="A33" s="16"/>
    </row>
    <row r="34" spans="1:1" s="15" customFormat="1" x14ac:dyDescent="0.25">
      <c r="A34"/>
    </row>
    <row r="35" spans="1:1" s="15" customFormat="1" x14ac:dyDescent="0.25">
      <c r="A35"/>
    </row>
    <row r="37" spans="1:1" s="15" customFormat="1" x14ac:dyDescent="0.25">
      <c r="A37"/>
    </row>
  </sheetData>
  <mergeCells count="41">
    <mergeCell ref="A24:AA24"/>
    <mergeCell ref="A25:AA25"/>
    <mergeCell ref="A23:I23"/>
    <mergeCell ref="A4:AA4"/>
    <mergeCell ref="A5:AA5"/>
    <mergeCell ref="A6:AA6"/>
    <mergeCell ref="A8:AA8"/>
    <mergeCell ref="A10:AA10"/>
    <mergeCell ref="W12:AA12"/>
    <mergeCell ref="W13:W14"/>
    <mergeCell ref="X13:X14"/>
    <mergeCell ref="Y13:Y14"/>
    <mergeCell ref="Z13:Z14"/>
    <mergeCell ref="AA13:AA14"/>
    <mergeCell ref="R12:V12"/>
    <mergeCell ref="R13:R14"/>
    <mergeCell ref="S13:S14"/>
    <mergeCell ref="T13:T14"/>
    <mergeCell ref="U13:U14"/>
    <mergeCell ref="V13:V14"/>
    <mergeCell ref="J13:J14"/>
    <mergeCell ref="O13:O14"/>
    <mergeCell ref="P13:P14"/>
    <mergeCell ref="M13:M14"/>
    <mergeCell ref="N13:N14"/>
    <mergeCell ref="A1:Q1"/>
    <mergeCell ref="A12:A14"/>
    <mergeCell ref="L13:L14"/>
    <mergeCell ref="C13:C14"/>
    <mergeCell ref="B12:B14"/>
    <mergeCell ref="C12:G12"/>
    <mergeCell ref="H12:L12"/>
    <mergeCell ref="G13:G14"/>
    <mergeCell ref="E13:E14"/>
    <mergeCell ref="F13:F14"/>
    <mergeCell ref="D13:D14"/>
    <mergeCell ref="H13:H14"/>
    <mergeCell ref="I13:I14"/>
    <mergeCell ref="M12:Q12"/>
    <mergeCell ref="K13:K14"/>
    <mergeCell ref="Q13:Q14"/>
  </mergeCells>
  <phoneticPr fontId="7" type="noConversion"/>
  <pageMargins left="0.28000000000000003" right="0.18" top="0.35" bottom="0.33" header="0.31496062992125984" footer="0.31496062992125984"/>
  <pageSetup paperSize="9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прил.2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KonevaSG</dc:creator>
  <cp:lastModifiedBy>Администратор</cp:lastModifiedBy>
  <cp:lastPrinted>2011-11-16T09:12:10Z</cp:lastPrinted>
  <dcterms:created xsi:type="dcterms:W3CDTF">2010-06-08T09:06:19Z</dcterms:created>
  <dcterms:modified xsi:type="dcterms:W3CDTF">2011-12-13T10:43:44Z</dcterms:modified>
</cp:coreProperties>
</file>